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R\Assessment\"/>
    </mc:Choice>
  </mc:AlternateContent>
  <bookViews>
    <workbookView xWindow="0" yWindow="0" windowWidth="25200" windowHeight="11850" activeTab="1"/>
  </bookViews>
  <sheets>
    <sheet name="Example" sheetId="2" r:id="rId1"/>
    <sheet name="Template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8" i="3" l="1"/>
  <c r="AC28" i="3"/>
  <c r="AD28" i="3"/>
  <c r="AB29" i="3"/>
  <c r="AC29" i="3"/>
  <c r="AD29" i="3"/>
  <c r="AB30" i="3"/>
  <c r="AC30" i="3"/>
  <c r="AD30" i="3"/>
  <c r="AB31" i="3"/>
  <c r="AC31" i="3"/>
  <c r="AD31" i="3"/>
  <c r="AD27" i="3"/>
  <c r="AC27" i="3"/>
  <c r="AB27" i="3"/>
  <c r="AB25" i="3"/>
  <c r="AC25" i="3"/>
  <c r="AD25" i="3"/>
  <c r="AD24" i="3"/>
  <c r="AC24" i="3"/>
  <c r="AB24" i="3"/>
  <c r="AB20" i="3"/>
  <c r="AC20" i="3"/>
  <c r="AD20" i="3"/>
  <c r="AB21" i="3"/>
  <c r="AC21" i="3"/>
  <c r="AD21" i="3"/>
  <c r="AB22" i="3"/>
  <c r="AC22" i="3"/>
  <c r="AD22" i="3"/>
  <c r="AD19" i="3"/>
  <c r="AC19" i="3"/>
  <c r="AB19" i="3"/>
  <c r="AB16" i="3"/>
  <c r="AC16" i="3"/>
  <c r="AD16" i="3"/>
  <c r="AB17" i="3"/>
  <c r="AC17" i="3"/>
  <c r="AD17" i="3"/>
  <c r="AD15" i="3"/>
  <c r="AC15" i="3"/>
  <c r="AB15" i="3"/>
  <c r="AD10" i="3"/>
  <c r="AD11" i="3"/>
  <c r="AD12" i="3"/>
  <c r="AD13" i="3"/>
  <c r="AC10" i="3"/>
  <c r="AC11" i="3"/>
  <c r="AC12" i="3"/>
  <c r="AC13" i="3"/>
  <c r="AD9" i="3"/>
  <c r="AC9" i="3"/>
  <c r="AB9" i="3"/>
  <c r="AB11" i="3"/>
  <c r="AB12" i="3"/>
  <c r="AB13" i="3"/>
  <c r="AB10" i="3"/>
  <c r="M36" i="3"/>
  <c r="L36" i="3"/>
  <c r="K36" i="3"/>
  <c r="J36" i="3"/>
  <c r="I36" i="3"/>
  <c r="H36" i="3"/>
  <c r="G36" i="3"/>
  <c r="F36" i="3"/>
  <c r="E36" i="3"/>
  <c r="D36" i="3"/>
  <c r="C36" i="3"/>
  <c r="B36" i="3"/>
  <c r="M35" i="3"/>
  <c r="L35" i="3"/>
  <c r="K35" i="3"/>
  <c r="J35" i="3"/>
  <c r="I35" i="3"/>
  <c r="H35" i="3"/>
  <c r="G35" i="3"/>
  <c r="F35" i="3"/>
  <c r="E35" i="3"/>
  <c r="D35" i="3"/>
  <c r="C35" i="3"/>
  <c r="B35" i="3"/>
  <c r="M34" i="3"/>
  <c r="L34" i="3"/>
  <c r="K34" i="3"/>
  <c r="J34" i="3"/>
  <c r="I34" i="3"/>
  <c r="H34" i="3"/>
  <c r="G34" i="3"/>
  <c r="F34" i="3"/>
  <c r="E34" i="3"/>
  <c r="D34" i="3"/>
  <c r="C34" i="3"/>
  <c r="B34" i="3"/>
  <c r="AA31" i="3"/>
  <c r="AA30" i="3"/>
  <c r="AA29" i="3"/>
  <c r="AA28" i="3"/>
  <c r="AA27" i="3"/>
  <c r="AA25" i="3"/>
  <c r="AA24" i="3"/>
  <c r="AA22" i="3"/>
  <c r="AA21" i="3"/>
  <c r="AA20" i="3"/>
  <c r="AA19" i="3"/>
  <c r="AA17" i="3"/>
  <c r="AA16" i="3"/>
  <c r="AA15" i="3"/>
  <c r="AA13" i="3"/>
  <c r="AA12" i="3"/>
  <c r="AA11" i="3"/>
  <c r="AA10" i="3"/>
  <c r="AA9" i="3"/>
  <c r="AA35" i="2"/>
  <c r="AA36" i="2"/>
  <c r="AA34" i="2"/>
  <c r="AB28" i="2"/>
  <c r="AC28" i="2"/>
  <c r="AD28" i="2"/>
  <c r="AB29" i="2"/>
  <c r="AD29" i="2" s="1"/>
  <c r="AC29" i="2"/>
  <c r="AB30" i="2"/>
  <c r="AD30" i="2" s="1"/>
  <c r="AC30" i="2"/>
  <c r="AB31" i="2"/>
  <c r="AC31" i="2"/>
  <c r="AD31" i="2"/>
  <c r="AD27" i="2"/>
  <c r="AC27" i="2"/>
  <c r="AB27" i="2"/>
  <c r="AB25" i="2"/>
  <c r="AD25" i="2" s="1"/>
  <c r="AC25" i="2"/>
  <c r="AC24" i="2"/>
  <c r="AB24" i="2"/>
  <c r="AD24" i="2" s="1"/>
  <c r="AB20" i="2"/>
  <c r="AC20" i="2"/>
  <c r="AD20" i="2"/>
  <c r="AB21" i="2"/>
  <c r="AD21" i="2" s="1"/>
  <c r="AC21" i="2"/>
  <c r="AB22" i="2"/>
  <c r="AD22" i="2" s="1"/>
  <c r="AC22" i="2"/>
  <c r="AD19" i="2"/>
  <c r="AC19" i="2"/>
  <c r="AB19" i="2"/>
  <c r="AB16" i="2"/>
  <c r="AC16" i="2"/>
  <c r="AD16" i="2"/>
  <c r="AB17" i="2"/>
  <c r="AD17" i="2" s="1"/>
  <c r="AC17" i="2"/>
  <c r="AC15" i="2"/>
  <c r="AB15" i="2"/>
  <c r="AD15" i="2" s="1"/>
  <c r="AD10" i="2"/>
  <c r="AD11" i="2"/>
  <c r="AD12" i="2"/>
  <c r="AD13" i="2"/>
  <c r="AD9" i="2"/>
  <c r="AC10" i="2"/>
  <c r="AC11" i="2"/>
  <c r="AC12" i="2"/>
  <c r="AC13" i="2"/>
  <c r="AC9" i="2"/>
  <c r="AB10" i="2"/>
  <c r="AB11" i="2"/>
  <c r="AB12" i="2"/>
  <c r="AB13" i="2"/>
  <c r="AB9" i="2"/>
  <c r="AA28" i="2"/>
  <c r="AA29" i="2"/>
  <c r="AA30" i="2"/>
  <c r="AA31" i="2"/>
  <c r="AA27" i="2"/>
  <c r="AA25" i="2"/>
  <c r="AA24" i="2"/>
  <c r="AA20" i="2"/>
  <c r="AA21" i="2"/>
  <c r="AA22" i="2"/>
  <c r="AA19" i="2"/>
  <c r="AA16" i="2"/>
  <c r="AA17" i="2"/>
  <c r="AA15" i="2"/>
  <c r="C36" i="2"/>
  <c r="D36" i="2"/>
  <c r="E36" i="2"/>
  <c r="F36" i="2"/>
  <c r="G36" i="2"/>
  <c r="H36" i="2"/>
  <c r="I36" i="2"/>
  <c r="J36" i="2"/>
  <c r="K36" i="2"/>
  <c r="L36" i="2"/>
  <c r="M36" i="2"/>
  <c r="B36" i="2"/>
  <c r="C35" i="2"/>
  <c r="D35" i="2"/>
  <c r="E35" i="2"/>
  <c r="F35" i="2"/>
  <c r="G35" i="2"/>
  <c r="H35" i="2"/>
  <c r="I35" i="2"/>
  <c r="J35" i="2"/>
  <c r="K35" i="2"/>
  <c r="L35" i="2"/>
  <c r="M35" i="2"/>
  <c r="B35" i="2"/>
  <c r="C34" i="2"/>
  <c r="D34" i="2"/>
  <c r="E34" i="2"/>
  <c r="F34" i="2"/>
  <c r="G34" i="2"/>
  <c r="H34" i="2"/>
  <c r="I34" i="2"/>
  <c r="J34" i="2"/>
  <c r="K34" i="2"/>
  <c r="L34" i="2"/>
  <c r="M34" i="2"/>
  <c r="B34" i="2"/>
  <c r="AA35" i="3" l="1"/>
  <c r="AA36" i="3"/>
  <c r="AA34" i="3"/>
  <c r="AA13" i="2"/>
  <c r="AA12" i="2"/>
  <c r="AA11" i="2"/>
  <c r="AA10" i="2"/>
  <c r="AA9" i="2"/>
</calcChain>
</file>

<file path=xl/sharedStrings.xml><?xml version="1.0" encoding="utf-8"?>
<sst xmlns="http://schemas.openxmlformats.org/spreadsheetml/2006/main" count="106" uniqueCount="47">
  <si>
    <t>Criterion A</t>
  </si>
  <si>
    <t>Student</t>
  </si>
  <si>
    <t>Average</t>
  </si>
  <si>
    <t>% of 1</t>
  </si>
  <si>
    <t>% of 2</t>
  </si>
  <si>
    <t>% of 3</t>
  </si>
  <si>
    <t>Scoring:  1 = knowledge or skills needing improvement; 2 = basic knowledge or skills; 3 = exceptional knoweldge or skills</t>
  </si>
  <si>
    <t>Criterion B</t>
  </si>
  <si>
    <t>Criterion C</t>
  </si>
  <si>
    <t>Knowledge and use of basic tools</t>
  </si>
  <si>
    <t>Shows continual improvement/speed</t>
  </si>
  <si>
    <t>Uses care with equipment</t>
  </si>
  <si>
    <t>Accurate and careful with work</t>
  </si>
  <si>
    <t>Criterion D</t>
  </si>
  <si>
    <t>Criterion E</t>
  </si>
  <si>
    <t>Knoweldge Average</t>
  </si>
  <si>
    <t>Skills Average</t>
  </si>
  <si>
    <t>Student Scores</t>
  </si>
  <si>
    <t>Learning and Skills Assessment Sheet</t>
  </si>
  <si>
    <t>Automotive Technology</t>
  </si>
  <si>
    <t>Parts Removal</t>
  </si>
  <si>
    <t>Labeling and Storage</t>
  </si>
  <si>
    <t>Parts Alignment</t>
  </si>
  <si>
    <t>Panel repair</t>
  </si>
  <si>
    <t>Panel rough-out</t>
  </si>
  <si>
    <t>Surface preparation</t>
  </si>
  <si>
    <t>Finishing of filler</t>
  </si>
  <si>
    <t>Frame set up</t>
  </si>
  <si>
    <t>Frame measuring</t>
  </si>
  <si>
    <t>Sturctural parts replacement</t>
  </si>
  <si>
    <t>Panel removal</t>
  </si>
  <si>
    <t>Panel fitting</t>
  </si>
  <si>
    <t>Spot-weld drilling</t>
  </si>
  <si>
    <t>Weld grinding</t>
  </si>
  <si>
    <t>Shop Practices</t>
  </si>
  <si>
    <t>Parts Replacement</t>
  </si>
  <si>
    <t>Panel Repair</t>
  </si>
  <si>
    <t>Frame Repair and Measuring</t>
  </si>
  <si>
    <t>Weld-on Parts Replacement</t>
  </si>
  <si>
    <t>Personal safety practices</t>
  </si>
  <si>
    <t>Total Average</t>
  </si>
  <si>
    <t>Learning Objective 1</t>
  </si>
  <si>
    <t>Learning Objective 2</t>
  </si>
  <si>
    <t>Learning Objective 3</t>
  </si>
  <si>
    <t>Learning Objective 4</t>
  </si>
  <si>
    <t>Learning Objective 5</t>
  </si>
  <si>
    <t>Program Name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</si>
</sst>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0.0"/>
  </numFmts>
  <fonts count="6" x14ac:knownFonts="1">
    <font>
      <sz val="11"/>
      <color theme="1"/>
      <name val="Source Sans Pro"/>
      <family val="2"/>
    </font>
    <font>
      <sz val="11"/>
      <color theme="1"/>
      <name val="Source Sans Pro"/>
      <family val="2"/>
    </font>
    <font>
      <b/>
      <sz val="11"/>
      <color theme="1"/>
      <name val="Source Sans Pro"/>
      <family val="2"/>
    </font>
    <font>
      <sz val="10"/>
      <color theme="1"/>
      <name val="Source Sans Pro"/>
      <family val="2"/>
    </font>
    <font>
      <b/>
      <sz val="14"/>
      <color theme="1"/>
      <name val="Source Sans Pro"/>
      <family val="2"/>
    </font>
    <font>
      <b/>
      <sz val="10"/>
      <color theme="1"/>
      <name val="Source Sans Pro"/>
      <family val="2"/>
    </font>
  </fonts>
  <fills count="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Fill="1" applyBorder="1" applyAlignment="1">
      <alignment horizontal="left" wrapText="1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5" borderId="0" xfId="0" applyFont="1" applyFill="1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166" fontId="0" fillId="0" borderId="1" xfId="0" applyNumberFormat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wrapText="1"/>
    </xf>
    <xf numFmtId="166" fontId="0" fillId="6" borderId="1" xfId="0" applyNumberFormat="1" applyFill="1" applyBorder="1" applyAlignment="1">
      <alignment horizontal="center" vertical="center"/>
    </xf>
    <xf numFmtId="9" fontId="0" fillId="6" borderId="1" xfId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top" wrapText="1"/>
    </xf>
    <xf numFmtId="9" fontId="0" fillId="6" borderId="1" xfId="1" applyNumberFormat="1" applyFont="1" applyFill="1" applyBorder="1" applyAlignment="1">
      <alignment horizontal="center" vertical="center"/>
    </xf>
    <xf numFmtId="9" fontId="0" fillId="0" borderId="0" xfId="0" applyNumberFormat="1"/>
    <xf numFmtId="16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2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6"/>
  <sheetViews>
    <sheetView zoomScale="115" zoomScaleNormal="115" workbookViewId="0">
      <selection activeCell="AF31" sqref="AF31"/>
    </sheetView>
  </sheetViews>
  <sheetFormatPr defaultRowHeight="15" x14ac:dyDescent="0.25"/>
  <cols>
    <col min="1" max="1" width="18.85546875" bestFit="1" customWidth="1"/>
    <col min="2" max="4" width="3.5703125" style="1" customWidth="1"/>
    <col min="5" max="5" width="4" style="1" bestFit="1" customWidth="1"/>
    <col min="6" max="26" width="3.5703125" style="1" customWidth="1"/>
    <col min="27" max="30" width="9.140625" style="4"/>
  </cols>
  <sheetData>
    <row r="1" spans="1:30" ht="18.75" x14ac:dyDescent="0.3">
      <c r="A1" s="6" t="s">
        <v>19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</row>
    <row r="2" spans="1:30" ht="18.75" x14ac:dyDescent="0.3">
      <c r="A2" s="6" t="s">
        <v>18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4" spans="1:30" x14ac:dyDescent="0.25">
      <c r="A4" s="11" t="s">
        <v>1</v>
      </c>
      <c r="B4" s="12">
        <v>1</v>
      </c>
      <c r="C4" s="12">
        <v>2</v>
      </c>
      <c r="D4" s="12">
        <v>3</v>
      </c>
      <c r="E4" s="12">
        <v>4</v>
      </c>
      <c r="F4" s="12">
        <v>5</v>
      </c>
      <c r="G4" s="12">
        <v>6</v>
      </c>
      <c r="H4" s="12">
        <v>7</v>
      </c>
      <c r="I4" s="12">
        <v>8</v>
      </c>
      <c r="J4" s="12">
        <v>9</v>
      </c>
      <c r="K4" s="12">
        <v>10</v>
      </c>
      <c r="L4" s="12">
        <v>11</v>
      </c>
      <c r="M4" s="12">
        <v>12</v>
      </c>
      <c r="N4" s="12">
        <v>13</v>
      </c>
      <c r="O4" s="12">
        <v>14</v>
      </c>
      <c r="P4" s="12">
        <v>15</v>
      </c>
      <c r="Q4" s="12">
        <v>16</v>
      </c>
      <c r="R4" s="12">
        <v>17</v>
      </c>
      <c r="S4" s="12">
        <v>18</v>
      </c>
      <c r="T4" s="12">
        <v>19</v>
      </c>
      <c r="U4" s="12">
        <v>20</v>
      </c>
      <c r="V4" s="12">
        <v>21</v>
      </c>
      <c r="W4" s="12">
        <v>22</v>
      </c>
      <c r="X4" s="12">
        <v>23</v>
      </c>
      <c r="Y4" s="12">
        <v>24</v>
      </c>
      <c r="Z4" s="12">
        <v>25</v>
      </c>
      <c r="AA4" s="5"/>
      <c r="AB4" s="5"/>
      <c r="AC4" s="5"/>
      <c r="AD4" s="5"/>
    </row>
    <row r="6" spans="1:30" x14ac:dyDescent="0.25">
      <c r="A6" s="10" t="s">
        <v>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x14ac:dyDescent="0.25">
      <c r="A7" s="1"/>
      <c r="AA7" s="3"/>
      <c r="AB7" s="3"/>
      <c r="AC7" s="3"/>
      <c r="AD7" s="3"/>
    </row>
    <row r="8" spans="1:30" x14ac:dyDescent="0.25">
      <c r="A8" s="7" t="s">
        <v>34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8" t="s">
        <v>2</v>
      </c>
      <c r="AB8" s="8" t="s">
        <v>3</v>
      </c>
      <c r="AC8" s="8" t="s">
        <v>4</v>
      </c>
      <c r="AD8" s="8" t="s">
        <v>5</v>
      </c>
    </row>
    <row r="9" spans="1:30" ht="34.5" customHeight="1" x14ac:dyDescent="0.25">
      <c r="A9" s="20" t="s">
        <v>9</v>
      </c>
      <c r="B9" s="9">
        <v>2</v>
      </c>
      <c r="C9" s="9">
        <v>3</v>
      </c>
      <c r="D9" s="9">
        <v>3</v>
      </c>
      <c r="E9" s="9">
        <v>3</v>
      </c>
      <c r="F9" s="9">
        <v>3</v>
      </c>
      <c r="G9" s="9">
        <v>3</v>
      </c>
      <c r="H9" s="9">
        <v>3</v>
      </c>
      <c r="I9" s="9">
        <v>2</v>
      </c>
      <c r="J9" s="9">
        <v>3</v>
      </c>
      <c r="K9" s="9">
        <v>3</v>
      </c>
      <c r="L9" s="9">
        <v>2</v>
      </c>
      <c r="M9" s="9">
        <v>3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23">
        <f>AVERAGE(B9:Z9)</f>
        <v>2.75</v>
      </c>
      <c r="AB9" s="24">
        <f>COUNTIFS(B9:Z9,1)/COUNT(B9:M9)</f>
        <v>0</v>
      </c>
      <c r="AC9" s="24">
        <f>COUNTIFS(C9:AA9,2)/COUNT(C9:N9)</f>
        <v>0.18181818181818182</v>
      </c>
      <c r="AD9" s="24">
        <f>COUNTIFS(D9:AB9,3)/COUNT(D9:O9)</f>
        <v>0.8</v>
      </c>
    </row>
    <row r="10" spans="1:30" ht="27" x14ac:dyDescent="0.25">
      <c r="A10" s="20" t="s">
        <v>39</v>
      </c>
      <c r="B10" s="9">
        <v>3</v>
      </c>
      <c r="C10" s="9">
        <v>3</v>
      </c>
      <c r="D10" s="9">
        <v>3</v>
      </c>
      <c r="E10" s="9">
        <v>3</v>
      </c>
      <c r="F10" s="9">
        <v>2</v>
      </c>
      <c r="G10" s="9">
        <v>3</v>
      </c>
      <c r="H10" s="9">
        <v>3</v>
      </c>
      <c r="I10" s="9">
        <v>2</v>
      </c>
      <c r="J10" s="9">
        <v>3</v>
      </c>
      <c r="K10" s="9">
        <v>3</v>
      </c>
      <c r="L10" s="9">
        <v>2</v>
      </c>
      <c r="M10" s="9">
        <v>3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23">
        <f t="shared" ref="AA10:AA13" si="0">AVERAGE(B10:Z10)</f>
        <v>2.75</v>
      </c>
      <c r="AB10" s="24">
        <f t="shared" ref="AB10:AB13" si="1">COUNTIFS(B10:Z10,1)/COUNT(B10:M10)</f>
        <v>0</v>
      </c>
      <c r="AC10" s="24">
        <f t="shared" ref="AC10:AC13" si="2">COUNTIFS(C10:AA10,2)/COUNT(C10:N10)</f>
        <v>0.27272727272727271</v>
      </c>
      <c r="AD10" s="24">
        <f t="shared" ref="AD10:AD13" si="3">COUNTIFS(D10:AB10,3)/COUNT(D10:O10)</f>
        <v>0.7</v>
      </c>
    </row>
    <row r="11" spans="1:30" ht="27" x14ac:dyDescent="0.25">
      <c r="A11" s="21" t="s">
        <v>10</v>
      </c>
      <c r="B11" s="9">
        <v>2</v>
      </c>
      <c r="C11" s="9">
        <v>3</v>
      </c>
      <c r="D11" s="9">
        <v>3</v>
      </c>
      <c r="E11" s="9">
        <v>3</v>
      </c>
      <c r="F11" s="9">
        <v>3</v>
      </c>
      <c r="G11" s="9">
        <v>2</v>
      </c>
      <c r="H11" s="9">
        <v>3</v>
      </c>
      <c r="I11" s="9">
        <v>2</v>
      </c>
      <c r="J11" s="9">
        <v>3</v>
      </c>
      <c r="K11" s="9">
        <v>3</v>
      </c>
      <c r="L11" s="9">
        <v>3</v>
      </c>
      <c r="M11" s="9">
        <v>3</v>
      </c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23">
        <f t="shared" si="0"/>
        <v>2.75</v>
      </c>
      <c r="AB11" s="24">
        <f t="shared" si="1"/>
        <v>0</v>
      </c>
      <c r="AC11" s="24">
        <f t="shared" si="2"/>
        <v>0.18181818181818182</v>
      </c>
      <c r="AD11" s="24">
        <f t="shared" si="3"/>
        <v>0.8</v>
      </c>
    </row>
    <row r="12" spans="1:30" ht="27" x14ac:dyDescent="0.25">
      <c r="A12" s="21" t="s">
        <v>11</v>
      </c>
      <c r="B12" s="15">
        <v>2</v>
      </c>
      <c r="C12" s="9">
        <v>3</v>
      </c>
      <c r="D12" s="9">
        <v>3</v>
      </c>
      <c r="E12" s="9">
        <v>2</v>
      </c>
      <c r="F12" s="9">
        <v>3</v>
      </c>
      <c r="G12" s="9">
        <v>2</v>
      </c>
      <c r="H12" s="9">
        <v>3</v>
      </c>
      <c r="I12" s="9">
        <v>2</v>
      </c>
      <c r="J12" s="9">
        <v>3</v>
      </c>
      <c r="K12" s="9">
        <v>3</v>
      </c>
      <c r="L12" s="9">
        <v>2</v>
      </c>
      <c r="M12" s="9">
        <v>2</v>
      </c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23">
        <f t="shared" si="0"/>
        <v>2.5</v>
      </c>
      <c r="AB12" s="24">
        <f t="shared" si="1"/>
        <v>0</v>
      </c>
      <c r="AC12" s="24">
        <f t="shared" si="2"/>
        <v>0.45454545454545453</v>
      </c>
      <c r="AD12" s="24">
        <f t="shared" si="3"/>
        <v>0.5</v>
      </c>
    </row>
    <row r="13" spans="1:30" ht="27" x14ac:dyDescent="0.25">
      <c r="A13" s="21" t="s">
        <v>12</v>
      </c>
      <c r="B13" s="9">
        <v>2</v>
      </c>
      <c r="C13" s="9">
        <v>3</v>
      </c>
      <c r="D13" s="9">
        <v>3</v>
      </c>
      <c r="E13" s="9">
        <v>3</v>
      </c>
      <c r="F13" s="9">
        <v>2</v>
      </c>
      <c r="G13" s="9">
        <v>2</v>
      </c>
      <c r="H13" s="9">
        <v>3</v>
      </c>
      <c r="I13" s="9">
        <v>2</v>
      </c>
      <c r="J13" s="9">
        <v>3</v>
      </c>
      <c r="K13" s="9">
        <v>3</v>
      </c>
      <c r="L13" s="9">
        <v>2</v>
      </c>
      <c r="M13" s="9">
        <v>2</v>
      </c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23">
        <f t="shared" si="0"/>
        <v>2.5</v>
      </c>
      <c r="AB13" s="24">
        <f t="shared" si="1"/>
        <v>0</v>
      </c>
      <c r="AC13" s="24">
        <f t="shared" si="2"/>
        <v>0.45454545454545453</v>
      </c>
      <c r="AD13" s="24">
        <f t="shared" si="3"/>
        <v>0.5</v>
      </c>
    </row>
    <row r="14" spans="1:30" x14ac:dyDescent="0.25">
      <c r="A14" s="7" t="s">
        <v>35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8" t="s">
        <v>2</v>
      </c>
      <c r="AB14" s="8" t="s">
        <v>3</v>
      </c>
      <c r="AC14" s="8" t="s">
        <v>4</v>
      </c>
      <c r="AD14" s="8" t="s">
        <v>5</v>
      </c>
    </row>
    <row r="15" spans="1:30" x14ac:dyDescent="0.25">
      <c r="A15" s="22" t="s">
        <v>20</v>
      </c>
      <c r="B15" s="9">
        <v>3</v>
      </c>
      <c r="C15" s="9">
        <v>3</v>
      </c>
      <c r="D15" s="9">
        <v>3</v>
      </c>
      <c r="E15" s="9">
        <v>3</v>
      </c>
      <c r="F15" s="9">
        <v>2</v>
      </c>
      <c r="G15" s="9">
        <v>2</v>
      </c>
      <c r="H15" s="9">
        <v>3</v>
      </c>
      <c r="I15" s="9">
        <v>2</v>
      </c>
      <c r="J15" s="9">
        <v>3</v>
      </c>
      <c r="K15" s="9">
        <v>3</v>
      </c>
      <c r="L15" s="9">
        <v>3</v>
      </c>
      <c r="M15" s="9">
        <v>2</v>
      </c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23">
        <f>AVERAGE(B15:Z15)</f>
        <v>2.6666666666666665</v>
      </c>
      <c r="AB15" s="24">
        <f t="shared" ref="AB15" si="4">COUNTIFS(B15:Z15,1)/COUNT(B15:M15)</f>
        <v>0</v>
      </c>
      <c r="AC15" s="24">
        <f t="shared" ref="AC15" si="5">COUNTIFS(C15:AA15,2)/COUNT(C15:N15)</f>
        <v>0.36363636363636365</v>
      </c>
      <c r="AD15" s="24">
        <f t="shared" ref="AD15" si="6">COUNTIFS(D15:AB15,3)/COUNT(D15:O15)</f>
        <v>0.6</v>
      </c>
    </row>
    <row r="16" spans="1:30" x14ac:dyDescent="0.25">
      <c r="A16" s="22" t="s">
        <v>21</v>
      </c>
      <c r="B16" s="9">
        <v>3</v>
      </c>
      <c r="C16" s="9">
        <v>3</v>
      </c>
      <c r="D16" s="9">
        <v>3</v>
      </c>
      <c r="E16" s="9">
        <v>3</v>
      </c>
      <c r="F16" s="9">
        <v>2</v>
      </c>
      <c r="G16" s="9">
        <v>3</v>
      </c>
      <c r="H16" s="9">
        <v>3</v>
      </c>
      <c r="I16" s="9">
        <v>2</v>
      </c>
      <c r="J16" s="9">
        <v>2</v>
      </c>
      <c r="K16" s="9">
        <v>3</v>
      </c>
      <c r="L16" s="9">
        <v>3</v>
      </c>
      <c r="M16" s="9">
        <v>2</v>
      </c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23">
        <f t="shared" ref="AA16:AA31" si="7">AVERAGE(B16:Z16)</f>
        <v>2.6666666666666665</v>
      </c>
      <c r="AB16" s="24">
        <f t="shared" ref="AB16:AB17" si="8">COUNTIFS(B16:Z16,1)/COUNT(B16:M16)</f>
        <v>0</v>
      </c>
      <c r="AC16" s="24">
        <f t="shared" ref="AC16:AC17" si="9">COUNTIFS(C16:AA16,2)/COUNT(C16:N16)</f>
        <v>0.36363636363636365</v>
      </c>
      <c r="AD16" s="24">
        <f t="shared" ref="AD16:AD17" si="10">COUNTIFS(D16:AB16,3)/COUNT(D16:O16)</f>
        <v>0.6</v>
      </c>
    </row>
    <row r="17" spans="1:30" x14ac:dyDescent="0.25">
      <c r="A17" s="22" t="s">
        <v>22</v>
      </c>
      <c r="B17" s="9">
        <v>2</v>
      </c>
      <c r="C17" s="9">
        <v>3</v>
      </c>
      <c r="D17" s="9">
        <v>2</v>
      </c>
      <c r="E17" s="9">
        <v>2</v>
      </c>
      <c r="F17" s="9">
        <v>2</v>
      </c>
      <c r="G17" s="9">
        <v>2</v>
      </c>
      <c r="H17" s="9">
        <v>3</v>
      </c>
      <c r="I17" s="9">
        <v>2</v>
      </c>
      <c r="J17" s="9">
        <v>3</v>
      </c>
      <c r="K17" s="9">
        <v>3</v>
      </c>
      <c r="L17" s="9">
        <v>2</v>
      </c>
      <c r="M17" s="9">
        <v>3</v>
      </c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23">
        <f t="shared" si="7"/>
        <v>2.4166666666666665</v>
      </c>
      <c r="AB17" s="24">
        <f t="shared" si="8"/>
        <v>0</v>
      </c>
      <c r="AC17" s="24">
        <f t="shared" si="9"/>
        <v>0.54545454545454541</v>
      </c>
      <c r="AD17" s="24">
        <f t="shared" si="10"/>
        <v>0.4</v>
      </c>
    </row>
    <row r="18" spans="1:30" x14ac:dyDescent="0.25">
      <c r="A18" s="7" t="s">
        <v>36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8" t="s">
        <v>2</v>
      </c>
      <c r="AB18" s="8" t="s">
        <v>3</v>
      </c>
      <c r="AC18" s="8" t="s">
        <v>4</v>
      </c>
      <c r="AD18" s="8" t="s">
        <v>5</v>
      </c>
    </row>
    <row r="19" spans="1:30" x14ac:dyDescent="0.25">
      <c r="A19" s="22" t="s">
        <v>23</v>
      </c>
      <c r="B19" s="9">
        <v>2</v>
      </c>
      <c r="C19" s="9">
        <v>2</v>
      </c>
      <c r="D19" s="9">
        <v>1</v>
      </c>
      <c r="E19" s="9">
        <v>1</v>
      </c>
      <c r="F19" s="9">
        <v>2</v>
      </c>
      <c r="G19" s="9">
        <v>3</v>
      </c>
      <c r="H19" s="9">
        <v>2</v>
      </c>
      <c r="I19" s="9">
        <v>3</v>
      </c>
      <c r="J19" s="9">
        <v>3</v>
      </c>
      <c r="K19" s="9">
        <v>2</v>
      </c>
      <c r="L19" s="9">
        <v>2</v>
      </c>
      <c r="M19" s="9">
        <v>2</v>
      </c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23">
        <f t="shared" si="7"/>
        <v>2.0833333333333335</v>
      </c>
      <c r="AB19" s="24">
        <f t="shared" ref="AB19" si="11">COUNTIFS(B19:Z19,1)/COUNT(B19:M19)</f>
        <v>0.16666666666666666</v>
      </c>
      <c r="AC19" s="24">
        <f t="shared" ref="AC19" si="12">COUNTIFS(C19:AA19,2)/COUNT(C19:N19)</f>
        <v>0.54545454545454541</v>
      </c>
      <c r="AD19" s="24">
        <f t="shared" ref="AD19" si="13">COUNTIFS(D19:AB19,3)/COUNT(D19:O19)</f>
        <v>0.3</v>
      </c>
    </row>
    <row r="20" spans="1:30" x14ac:dyDescent="0.25">
      <c r="A20" s="22" t="s">
        <v>24</v>
      </c>
      <c r="B20" s="9">
        <v>3</v>
      </c>
      <c r="C20" s="9">
        <v>2</v>
      </c>
      <c r="D20" s="9">
        <v>3</v>
      </c>
      <c r="E20" s="9">
        <v>1</v>
      </c>
      <c r="F20" s="9">
        <v>2</v>
      </c>
      <c r="G20" s="9">
        <v>2</v>
      </c>
      <c r="H20" s="9">
        <v>3</v>
      </c>
      <c r="I20" s="9">
        <v>2</v>
      </c>
      <c r="J20" s="9">
        <v>3</v>
      </c>
      <c r="K20" s="9">
        <v>3</v>
      </c>
      <c r="L20" s="9">
        <v>2</v>
      </c>
      <c r="M20" s="9">
        <v>2</v>
      </c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23">
        <f t="shared" si="7"/>
        <v>2.3333333333333335</v>
      </c>
      <c r="AB20" s="24">
        <f t="shared" ref="AB20:AB22" si="14">COUNTIFS(B20:Z20,1)/COUNT(B20:M20)</f>
        <v>8.3333333333333329E-2</v>
      </c>
      <c r="AC20" s="24">
        <f t="shared" ref="AC20:AC22" si="15">COUNTIFS(C20:AA20,2)/COUNT(C20:N20)</f>
        <v>0.54545454545454541</v>
      </c>
      <c r="AD20" s="24">
        <f t="shared" ref="AD20:AD22" si="16">COUNTIFS(D20:AB20,3)/COUNT(D20:O20)</f>
        <v>0.4</v>
      </c>
    </row>
    <row r="21" spans="1:30" x14ac:dyDescent="0.25">
      <c r="A21" s="22" t="s">
        <v>25</v>
      </c>
      <c r="B21" s="9">
        <v>3</v>
      </c>
      <c r="C21" s="9">
        <v>2</v>
      </c>
      <c r="D21" s="9">
        <v>3</v>
      </c>
      <c r="E21" s="9">
        <v>2</v>
      </c>
      <c r="F21" s="9">
        <v>2</v>
      </c>
      <c r="G21" s="9">
        <v>2</v>
      </c>
      <c r="H21" s="9">
        <v>2</v>
      </c>
      <c r="I21" s="9">
        <v>2</v>
      </c>
      <c r="J21" s="9">
        <v>3</v>
      </c>
      <c r="K21" s="9">
        <v>3</v>
      </c>
      <c r="L21" s="9">
        <v>2</v>
      </c>
      <c r="M21" s="9">
        <v>3</v>
      </c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23">
        <f t="shared" si="7"/>
        <v>2.4166666666666665</v>
      </c>
      <c r="AB21" s="24">
        <f t="shared" si="14"/>
        <v>0</v>
      </c>
      <c r="AC21" s="24">
        <f t="shared" si="15"/>
        <v>0.63636363636363635</v>
      </c>
      <c r="AD21" s="24">
        <f t="shared" si="16"/>
        <v>0.4</v>
      </c>
    </row>
    <row r="22" spans="1:30" x14ac:dyDescent="0.25">
      <c r="A22" s="22" t="s">
        <v>26</v>
      </c>
      <c r="B22" s="9">
        <v>3</v>
      </c>
      <c r="C22" s="9">
        <v>2</v>
      </c>
      <c r="D22" s="9">
        <v>2</v>
      </c>
      <c r="E22" s="9">
        <v>1</v>
      </c>
      <c r="F22" s="9">
        <v>2</v>
      </c>
      <c r="G22" s="9">
        <v>2</v>
      </c>
      <c r="H22" s="9">
        <v>3</v>
      </c>
      <c r="I22" s="9">
        <v>2</v>
      </c>
      <c r="J22" s="9">
        <v>3</v>
      </c>
      <c r="K22" s="9">
        <v>3</v>
      </c>
      <c r="L22" s="9">
        <v>2</v>
      </c>
      <c r="M22" s="9">
        <v>2</v>
      </c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23">
        <f t="shared" si="7"/>
        <v>2.25</v>
      </c>
      <c r="AB22" s="24">
        <f t="shared" si="14"/>
        <v>8.3333333333333329E-2</v>
      </c>
      <c r="AC22" s="24">
        <f t="shared" si="15"/>
        <v>0.63636363636363635</v>
      </c>
      <c r="AD22" s="24">
        <f t="shared" si="16"/>
        <v>0.3</v>
      </c>
    </row>
    <row r="23" spans="1:30" x14ac:dyDescent="0.25">
      <c r="A23" s="7" t="s">
        <v>37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8" t="s">
        <v>2</v>
      </c>
      <c r="AB23" s="8" t="s">
        <v>3</v>
      </c>
      <c r="AC23" s="8" t="s">
        <v>4</v>
      </c>
      <c r="AD23" s="8" t="s">
        <v>5</v>
      </c>
    </row>
    <row r="24" spans="1:30" x14ac:dyDescent="0.25">
      <c r="A24" s="22" t="s">
        <v>27</v>
      </c>
      <c r="B24" s="9">
        <v>2</v>
      </c>
      <c r="C24" s="9">
        <v>2</v>
      </c>
      <c r="D24" s="9">
        <v>3</v>
      </c>
      <c r="E24" s="9">
        <v>2</v>
      </c>
      <c r="F24" s="9">
        <v>2</v>
      </c>
      <c r="G24" s="9">
        <v>2</v>
      </c>
      <c r="H24" s="9">
        <v>3</v>
      </c>
      <c r="I24" s="9">
        <v>2</v>
      </c>
      <c r="J24" s="9">
        <v>3</v>
      </c>
      <c r="K24" s="9">
        <v>2</v>
      </c>
      <c r="L24" s="9">
        <v>3</v>
      </c>
      <c r="M24" s="9">
        <v>1</v>
      </c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23">
        <f t="shared" si="7"/>
        <v>2.25</v>
      </c>
      <c r="AB24" s="24">
        <f t="shared" ref="AB24" si="17">COUNTIFS(B24:Z24,1)/COUNT(B24:M24)</f>
        <v>8.3333333333333329E-2</v>
      </c>
      <c r="AC24" s="24">
        <f t="shared" ref="AC24" si="18">COUNTIFS(C24:AA24,2)/COUNT(C24:N24)</f>
        <v>0.54545454545454541</v>
      </c>
      <c r="AD24" s="24">
        <f t="shared" ref="AD24" si="19">COUNTIFS(D24:AB24,3)/COUNT(D24:O24)</f>
        <v>0.4</v>
      </c>
    </row>
    <row r="25" spans="1:30" x14ac:dyDescent="0.25">
      <c r="A25" s="22" t="s">
        <v>28</v>
      </c>
      <c r="B25" s="9">
        <v>2</v>
      </c>
      <c r="C25" s="9">
        <v>2</v>
      </c>
      <c r="D25" s="9">
        <v>3</v>
      </c>
      <c r="E25" s="9">
        <v>2</v>
      </c>
      <c r="F25" s="9">
        <v>2</v>
      </c>
      <c r="G25" s="9">
        <v>2</v>
      </c>
      <c r="H25" s="9">
        <v>3</v>
      </c>
      <c r="I25" s="9">
        <v>2</v>
      </c>
      <c r="J25" s="9">
        <v>3</v>
      </c>
      <c r="K25" s="9">
        <v>2</v>
      </c>
      <c r="L25" s="9">
        <v>2</v>
      </c>
      <c r="M25" s="9">
        <v>1</v>
      </c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23">
        <f t="shared" si="7"/>
        <v>2.1666666666666665</v>
      </c>
      <c r="AB25" s="24">
        <f t="shared" ref="AB25" si="20">COUNTIFS(B25:Z25,1)/COUNT(B25:M25)</f>
        <v>8.3333333333333329E-2</v>
      </c>
      <c r="AC25" s="24">
        <f t="shared" ref="AC25" si="21">COUNTIFS(C25:AA25,2)/COUNT(C25:N25)</f>
        <v>0.63636363636363635</v>
      </c>
      <c r="AD25" s="24">
        <f t="shared" ref="AD25" si="22">COUNTIFS(D25:AB25,3)/COUNT(D25:O25)</f>
        <v>0.3</v>
      </c>
    </row>
    <row r="26" spans="1:30" x14ac:dyDescent="0.25">
      <c r="A26" s="7" t="s">
        <v>38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8" t="s">
        <v>2</v>
      </c>
      <c r="AB26" s="8" t="s">
        <v>3</v>
      </c>
      <c r="AC26" s="8" t="s">
        <v>4</v>
      </c>
      <c r="AD26" s="8" t="s">
        <v>5</v>
      </c>
    </row>
    <row r="27" spans="1:30" ht="27" x14ac:dyDescent="0.25">
      <c r="A27" s="22" t="s">
        <v>29</v>
      </c>
      <c r="B27" s="9">
        <v>2</v>
      </c>
      <c r="C27" s="9">
        <v>2</v>
      </c>
      <c r="D27" s="9">
        <v>2</v>
      </c>
      <c r="E27" s="9">
        <v>1</v>
      </c>
      <c r="F27" s="9">
        <v>2</v>
      </c>
      <c r="G27" s="9">
        <v>3</v>
      </c>
      <c r="H27" s="9">
        <v>3</v>
      </c>
      <c r="I27" s="9">
        <v>3</v>
      </c>
      <c r="J27" s="9">
        <v>3</v>
      </c>
      <c r="K27" s="9">
        <v>3</v>
      </c>
      <c r="L27" s="9">
        <v>3</v>
      </c>
      <c r="M27" s="9">
        <v>2</v>
      </c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23">
        <f t="shared" si="7"/>
        <v>2.4166666666666665</v>
      </c>
      <c r="AB27" s="24">
        <f t="shared" ref="AB27" si="23">COUNTIFS(B27:Z27,1)/COUNT(B27:M27)</f>
        <v>8.3333333333333329E-2</v>
      </c>
      <c r="AC27" s="24">
        <f t="shared" ref="AC27" si="24">COUNTIFS(C27:AA27,2)/COUNT(C27:N27)</f>
        <v>0.36363636363636365</v>
      </c>
      <c r="AD27" s="24">
        <f t="shared" ref="AD27" si="25">COUNTIFS(D27:AB27,3)/COUNT(D27:O27)</f>
        <v>0.6</v>
      </c>
    </row>
    <row r="28" spans="1:30" x14ac:dyDescent="0.25">
      <c r="A28" s="22" t="s">
        <v>30</v>
      </c>
      <c r="B28" s="9">
        <v>2</v>
      </c>
      <c r="C28" s="9">
        <v>2</v>
      </c>
      <c r="D28" s="9">
        <v>3</v>
      </c>
      <c r="E28" s="9">
        <v>1</v>
      </c>
      <c r="F28" s="9">
        <v>2</v>
      </c>
      <c r="G28" s="9">
        <v>1</v>
      </c>
      <c r="H28" s="9">
        <v>3</v>
      </c>
      <c r="I28" s="9">
        <v>2</v>
      </c>
      <c r="J28" s="9">
        <v>3</v>
      </c>
      <c r="K28" s="9">
        <v>3</v>
      </c>
      <c r="L28" s="9">
        <v>3</v>
      </c>
      <c r="M28" s="9">
        <v>3</v>
      </c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23">
        <f t="shared" si="7"/>
        <v>2.3333333333333335</v>
      </c>
      <c r="AB28" s="24">
        <f t="shared" ref="AB28:AB31" si="26">COUNTIFS(B28:Z28,1)/COUNT(B28:M28)</f>
        <v>0.16666666666666666</v>
      </c>
      <c r="AC28" s="24">
        <f t="shared" ref="AC28:AC31" si="27">COUNTIFS(C28:AA28,2)/COUNT(C28:N28)</f>
        <v>0.27272727272727271</v>
      </c>
      <c r="AD28" s="24">
        <f t="shared" ref="AD28:AD31" si="28">COUNTIFS(D28:AB28,3)/COUNT(D28:O28)</f>
        <v>0.6</v>
      </c>
    </row>
    <row r="29" spans="1:30" x14ac:dyDescent="0.25">
      <c r="A29" s="22" t="s">
        <v>31</v>
      </c>
      <c r="B29" s="9">
        <v>3</v>
      </c>
      <c r="C29" s="9">
        <v>2</v>
      </c>
      <c r="D29" s="9">
        <v>2</v>
      </c>
      <c r="E29" s="9">
        <v>2</v>
      </c>
      <c r="F29" s="9">
        <v>2</v>
      </c>
      <c r="G29" s="9">
        <v>1</v>
      </c>
      <c r="H29" s="9">
        <v>3</v>
      </c>
      <c r="I29" s="9">
        <v>2</v>
      </c>
      <c r="J29" s="9">
        <v>3</v>
      </c>
      <c r="K29" s="9">
        <v>3</v>
      </c>
      <c r="L29" s="9">
        <v>2</v>
      </c>
      <c r="M29" s="9">
        <v>3</v>
      </c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23">
        <f t="shared" si="7"/>
        <v>2.3333333333333335</v>
      </c>
      <c r="AB29" s="24">
        <f t="shared" si="26"/>
        <v>8.3333333333333329E-2</v>
      </c>
      <c r="AC29" s="24">
        <f t="shared" si="27"/>
        <v>0.54545454545454541</v>
      </c>
      <c r="AD29" s="24">
        <f t="shared" si="28"/>
        <v>0.4</v>
      </c>
    </row>
    <row r="30" spans="1:30" x14ac:dyDescent="0.25">
      <c r="A30" s="22" t="s">
        <v>32</v>
      </c>
      <c r="B30" s="9">
        <v>3</v>
      </c>
      <c r="C30" s="9">
        <v>2</v>
      </c>
      <c r="D30" s="9">
        <v>3</v>
      </c>
      <c r="E30" s="9">
        <v>2</v>
      </c>
      <c r="F30" s="9">
        <v>2</v>
      </c>
      <c r="G30" s="9">
        <v>2</v>
      </c>
      <c r="H30" s="9">
        <v>3</v>
      </c>
      <c r="I30" s="9">
        <v>2</v>
      </c>
      <c r="J30" s="9">
        <v>3</v>
      </c>
      <c r="K30" s="9">
        <v>3</v>
      </c>
      <c r="L30" s="9">
        <v>3</v>
      </c>
      <c r="M30" s="9">
        <v>2</v>
      </c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23">
        <f t="shared" si="7"/>
        <v>2.5</v>
      </c>
      <c r="AB30" s="24">
        <f t="shared" si="26"/>
        <v>0</v>
      </c>
      <c r="AC30" s="24">
        <f t="shared" si="27"/>
        <v>0.54545454545454541</v>
      </c>
      <c r="AD30" s="24">
        <f t="shared" si="28"/>
        <v>0.5</v>
      </c>
    </row>
    <row r="31" spans="1:30" x14ac:dyDescent="0.25">
      <c r="A31" s="22" t="s">
        <v>33</v>
      </c>
      <c r="B31" s="9">
        <v>3</v>
      </c>
      <c r="C31" s="9">
        <v>2</v>
      </c>
      <c r="D31" s="9">
        <v>3</v>
      </c>
      <c r="E31" s="9">
        <v>2</v>
      </c>
      <c r="F31" s="9">
        <v>2</v>
      </c>
      <c r="G31" s="9">
        <v>2</v>
      </c>
      <c r="H31" s="9">
        <v>3</v>
      </c>
      <c r="I31" s="9">
        <v>2</v>
      </c>
      <c r="J31" s="9">
        <v>3</v>
      </c>
      <c r="K31" s="9">
        <v>3</v>
      </c>
      <c r="L31" s="9">
        <v>3</v>
      </c>
      <c r="M31" s="9">
        <v>2</v>
      </c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23">
        <f t="shared" si="7"/>
        <v>2.5</v>
      </c>
      <c r="AB31" s="24">
        <f t="shared" si="26"/>
        <v>0</v>
      </c>
      <c r="AC31" s="24">
        <f t="shared" si="27"/>
        <v>0.54545454545454541</v>
      </c>
      <c r="AD31" s="24">
        <f t="shared" si="28"/>
        <v>0.5</v>
      </c>
    </row>
    <row r="32" spans="1:30" x14ac:dyDescent="0.25">
      <c r="A32" s="2"/>
    </row>
    <row r="33" spans="1:27" x14ac:dyDescent="0.25">
      <c r="A33" s="16" t="s">
        <v>17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8"/>
      <c r="AA33" s="13" t="s">
        <v>2</v>
      </c>
    </row>
    <row r="34" spans="1:27" x14ac:dyDescent="0.25">
      <c r="A34" s="14" t="s">
        <v>15</v>
      </c>
      <c r="B34" s="19">
        <f>AVERAGE(B9:B10)</f>
        <v>2.5</v>
      </c>
      <c r="C34" s="19">
        <f t="shared" ref="C34:M34" si="29">AVERAGE(C9:C10)</f>
        <v>3</v>
      </c>
      <c r="D34" s="19">
        <f t="shared" si="29"/>
        <v>3</v>
      </c>
      <c r="E34" s="19">
        <f t="shared" si="29"/>
        <v>3</v>
      </c>
      <c r="F34" s="19">
        <f t="shared" si="29"/>
        <v>2.5</v>
      </c>
      <c r="G34" s="19">
        <f t="shared" si="29"/>
        <v>3</v>
      </c>
      <c r="H34" s="19">
        <f t="shared" si="29"/>
        <v>3</v>
      </c>
      <c r="I34" s="19">
        <f t="shared" si="29"/>
        <v>2</v>
      </c>
      <c r="J34" s="19">
        <f t="shared" si="29"/>
        <v>3</v>
      </c>
      <c r="K34" s="19">
        <f t="shared" si="29"/>
        <v>3</v>
      </c>
      <c r="L34" s="19">
        <f t="shared" si="29"/>
        <v>2</v>
      </c>
      <c r="M34" s="19">
        <f t="shared" si="29"/>
        <v>3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19">
        <f>AVERAGE(B34:Z34)</f>
        <v>2.75</v>
      </c>
    </row>
    <row r="35" spans="1:27" x14ac:dyDescent="0.25">
      <c r="A35" s="14" t="s">
        <v>16</v>
      </c>
      <c r="B35" s="19">
        <f>AVERAGE(B11:B13,B15:B17,B19:B22,B24:B25,B27:B31)</f>
        <v>2.4705882352941178</v>
      </c>
      <c r="C35" s="19">
        <f t="shared" ref="C35:N35" si="30">AVERAGE(C11:C13,C15:C17,C19:C22,C24:C25,C27:C31)</f>
        <v>2.3529411764705883</v>
      </c>
      <c r="D35" s="19">
        <f t="shared" si="30"/>
        <v>2.6470588235294117</v>
      </c>
      <c r="E35" s="19">
        <f t="shared" si="30"/>
        <v>1.9411764705882353</v>
      </c>
      <c r="F35" s="19">
        <f t="shared" si="30"/>
        <v>2.1176470588235294</v>
      </c>
      <c r="G35" s="19">
        <f t="shared" si="30"/>
        <v>2.0588235294117645</v>
      </c>
      <c r="H35" s="19">
        <f t="shared" si="30"/>
        <v>2.8823529411764706</v>
      </c>
      <c r="I35" s="19">
        <f t="shared" si="30"/>
        <v>2.1176470588235294</v>
      </c>
      <c r="J35" s="19">
        <f t="shared" si="30"/>
        <v>2.9411764705882355</v>
      </c>
      <c r="K35" s="19">
        <f t="shared" si="30"/>
        <v>2.8235294117647061</v>
      </c>
      <c r="L35" s="19">
        <f t="shared" si="30"/>
        <v>2.4705882352941178</v>
      </c>
      <c r="M35" s="19">
        <f t="shared" si="30"/>
        <v>2.1764705882352939</v>
      </c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19">
        <f t="shared" ref="AA35:AA36" si="31">AVERAGE(B35:Z35)</f>
        <v>2.4166666666666665</v>
      </c>
    </row>
    <row r="36" spans="1:27" x14ac:dyDescent="0.25">
      <c r="A36" s="14" t="s">
        <v>40</v>
      </c>
      <c r="B36" s="19">
        <f>AVERAGE(B9:B13,B15:B17,B19:B22,B24:B25,B27:B31)</f>
        <v>2.4736842105263159</v>
      </c>
      <c r="C36" s="19">
        <f t="shared" ref="C36:M36" si="32">AVERAGE(C9:C13,C15:C17,C19:C22,C24:C25,C27:C31)</f>
        <v>2.4210526315789473</v>
      </c>
      <c r="D36" s="19">
        <f t="shared" si="32"/>
        <v>2.6842105263157894</v>
      </c>
      <c r="E36" s="19">
        <f t="shared" si="32"/>
        <v>2.0526315789473686</v>
      </c>
      <c r="F36" s="19">
        <f t="shared" si="32"/>
        <v>2.1578947368421053</v>
      </c>
      <c r="G36" s="19">
        <f t="shared" si="32"/>
        <v>2.1578947368421053</v>
      </c>
      <c r="H36" s="19">
        <f t="shared" si="32"/>
        <v>2.8947368421052633</v>
      </c>
      <c r="I36" s="19">
        <f t="shared" si="32"/>
        <v>2.1052631578947367</v>
      </c>
      <c r="J36" s="19">
        <f t="shared" si="32"/>
        <v>2.9473684210526314</v>
      </c>
      <c r="K36" s="19">
        <f t="shared" si="32"/>
        <v>2.8421052631578947</v>
      </c>
      <c r="L36" s="19">
        <f t="shared" si="32"/>
        <v>2.4210526315789473</v>
      </c>
      <c r="M36" s="19">
        <f t="shared" si="32"/>
        <v>2.263157894736842</v>
      </c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19">
        <f t="shared" si="31"/>
        <v>2.4517543859649122</v>
      </c>
    </row>
  </sheetData>
  <mergeCells count="9">
    <mergeCell ref="A23:Z23"/>
    <mergeCell ref="A26:Z26"/>
    <mergeCell ref="A33:Z33"/>
    <mergeCell ref="A1:AD1"/>
    <mergeCell ref="A2:AD2"/>
    <mergeCell ref="A6:AD6"/>
    <mergeCell ref="A8:Z8"/>
    <mergeCell ref="A14:Z14"/>
    <mergeCell ref="A18:Z18"/>
  </mergeCells>
  <conditionalFormatting sqref="B9:Z13 B15:Z17 B19:Z22 B24:Z25 B27:Z31">
    <cfRule type="colorScale" priority="2">
      <colorScale>
        <cfvo type="num" val="1"/>
        <cfvo type="num" val="2"/>
        <cfvo type="num" val="3"/>
        <color rgb="FFF8696B"/>
        <color rgb="FFFFEB84"/>
        <color rgb="FF63BE7B"/>
      </colorScale>
    </cfRule>
  </conditionalFormatting>
  <conditionalFormatting sqref="B34:M36">
    <cfRule type="cellIs" dxfId="1" priority="1" operator="lessThan">
      <formula>2</formula>
    </cfRule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6"/>
  <sheetViews>
    <sheetView tabSelected="1" zoomScale="115" zoomScaleNormal="115" workbookViewId="0">
      <selection activeCell="AF16" sqref="AF16"/>
    </sheetView>
  </sheetViews>
  <sheetFormatPr defaultRowHeight="15" x14ac:dyDescent="0.25"/>
  <cols>
    <col min="1" max="1" width="18.85546875" bestFit="1" customWidth="1"/>
    <col min="2" max="2" width="4" style="1" bestFit="1" customWidth="1"/>
    <col min="3" max="4" width="3.5703125" style="1" customWidth="1"/>
    <col min="5" max="5" width="4" style="1" bestFit="1" customWidth="1"/>
    <col min="6" max="26" width="3.5703125" style="1" customWidth="1"/>
    <col min="27" max="30" width="9.140625" style="4"/>
  </cols>
  <sheetData>
    <row r="1" spans="1:31" ht="18.75" x14ac:dyDescent="0.3">
      <c r="A1" s="6" t="s">
        <v>46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</row>
    <row r="2" spans="1:31" ht="18.75" x14ac:dyDescent="0.3">
      <c r="A2" s="6" t="s">
        <v>18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4" spans="1:31" x14ac:dyDescent="0.25">
      <c r="A4" s="11" t="s">
        <v>1</v>
      </c>
      <c r="B4" s="12">
        <v>1</v>
      </c>
      <c r="C4" s="12">
        <v>2</v>
      </c>
      <c r="D4" s="12">
        <v>3</v>
      </c>
      <c r="E4" s="12">
        <v>4</v>
      </c>
      <c r="F4" s="12">
        <v>5</v>
      </c>
      <c r="G4" s="12">
        <v>6</v>
      </c>
      <c r="H4" s="12">
        <v>7</v>
      </c>
      <c r="I4" s="12">
        <v>8</v>
      </c>
      <c r="J4" s="12">
        <v>9</v>
      </c>
      <c r="K4" s="12">
        <v>10</v>
      </c>
      <c r="L4" s="12">
        <v>11</v>
      </c>
      <c r="M4" s="12">
        <v>12</v>
      </c>
      <c r="N4" s="12">
        <v>13</v>
      </c>
      <c r="O4" s="12">
        <v>14</v>
      </c>
      <c r="P4" s="12">
        <v>15</v>
      </c>
      <c r="Q4" s="12">
        <v>16</v>
      </c>
      <c r="R4" s="12">
        <v>17</v>
      </c>
      <c r="S4" s="12">
        <v>18</v>
      </c>
      <c r="T4" s="12">
        <v>19</v>
      </c>
      <c r="U4" s="12">
        <v>20</v>
      </c>
      <c r="V4" s="12">
        <v>21</v>
      </c>
      <c r="W4" s="12">
        <v>22</v>
      </c>
      <c r="X4" s="12">
        <v>23</v>
      </c>
      <c r="Y4" s="12">
        <v>24</v>
      </c>
      <c r="Z4" s="12">
        <v>25</v>
      </c>
      <c r="AA4" s="5"/>
      <c r="AB4" s="5"/>
      <c r="AC4" s="5"/>
      <c r="AD4" s="5"/>
    </row>
    <row r="6" spans="1:31" x14ac:dyDescent="0.25">
      <c r="A6" s="10" t="s">
        <v>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1" x14ac:dyDescent="0.25">
      <c r="A7" s="1"/>
      <c r="AA7" s="3"/>
      <c r="AB7" s="3"/>
      <c r="AC7" s="3"/>
      <c r="AD7" s="3"/>
    </row>
    <row r="8" spans="1:31" x14ac:dyDescent="0.25">
      <c r="A8" s="7" t="s">
        <v>41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8" t="s">
        <v>2</v>
      </c>
      <c r="AB8" s="8" t="s">
        <v>3</v>
      </c>
      <c r="AC8" s="8" t="s">
        <v>4</v>
      </c>
      <c r="AD8" s="8" t="s">
        <v>5</v>
      </c>
    </row>
    <row r="9" spans="1:31" ht="20.25" customHeight="1" x14ac:dyDescent="0.25">
      <c r="A9" s="25" t="s">
        <v>0</v>
      </c>
      <c r="B9" s="9">
        <v>2</v>
      </c>
      <c r="C9" s="9">
        <v>2</v>
      </c>
      <c r="D9" s="9">
        <v>2</v>
      </c>
      <c r="E9" s="9">
        <v>2</v>
      </c>
      <c r="F9" s="9">
        <v>2</v>
      </c>
      <c r="G9" s="9">
        <v>2</v>
      </c>
      <c r="H9" s="9">
        <v>2</v>
      </c>
      <c r="I9" s="9">
        <v>2</v>
      </c>
      <c r="J9" s="9">
        <v>2</v>
      </c>
      <c r="K9" s="9">
        <v>2</v>
      </c>
      <c r="L9" s="9">
        <v>2</v>
      </c>
      <c r="M9" s="9">
        <v>2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23">
        <f>AVERAGE(B9:Z9)</f>
        <v>2</v>
      </c>
      <c r="AB9" s="26">
        <f>COUNTIF($B9:$M9,1)/12</f>
        <v>0</v>
      </c>
      <c r="AC9" s="26">
        <f>COUNTIF($B9:$M9,2)/12</f>
        <v>1</v>
      </c>
      <c r="AD9" s="26">
        <f>COUNTIF($B9:$M9,3)/12</f>
        <v>0</v>
      </c>
      <c r="AE9" s="27"/>
    </row>
    <row r="10" spans="1:31" x14ac:dyDescent="0.25">
      <c r="A10" s="25" t="s">
        <v>7</v>
      </c>
      <c r="B10" s="9">
        <v>2</v>
      </c>
      <c r="C10" s="9">
        <v>2</v>
      </c>
      <c r="D10" s="9">
        <v>2</v>
      </c>
      <c r="E10" s="9">
        <v>2</v>
      </c>
      <c r="F10" s="9">
        <v>2</v>
      </c>
      <c r="G10" s="9">
        <v>2</v>
      </c>
      <c r="H10" s="9">
        <v>2</v>
      </c>
      <c r="I10" s="9">
        <v>2</v>
      </c>
      <c r="J10" s="9">
        <v>2</v>
      </c>
      <c r="K10" s="9">
        <v>2</v>
      </c>
      <c r="L10" s="9">
        <v>2</v>
      </c>
      <c r="M10" s="9">
        <v>2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23">
        <f t="shared" ref="AA10:AA13" si="0">AVERAGE(B10:Z10)</f>
        <v>2</v>
      </c>
      <c r="AB10" s="26">
        <f>COUNTIF($B10:$M10,1)/12</f>
        <v>0</v>
      </c>
      <c r="AC10" s="26">
        <f t="shared" ref="AC10:AC31" si="1">COUNTIF($B10:$M10,2)/12</f>
        <v>1</v>
      </c>
      <c r="AD10" s="26">
        <f t="shared" ref="AD10:AD31" si="2">COUNTIF($B10:$M10,3)/12</f>
        <v>0</v>
      </c>
      <c r="AE10" s="27"/>
    </row>
    <row r="11" spans="1:31" x14ac:dyDescent="0.25">
      <c r="A11" s="25" t="s">
        <v>8</v>
      </c>
      <c r="B11" s="9">
        <v>2</v>
      </c>
      <c r="C11" s="9">
        <v>2</v>
      </c>
      <c r="D11" s="9">
        <v>2</v>
      </c>
      <c r="E11" s="9">
        <v>2</v>
      </c>
      <c r="F11" s="9">
        <v>2</v>
      </c>
      <c r="G11" s="9">
        <v>2</v>
      </c>
      <c r="H11" s="9">
        <v>2</v>
      </c>
      <c r="I11" s="9">
        <v>2</v>
      </c>
      <c r="J11" s="9">
        <v>2</v>
      </c>
      <c r="K11" s="9">
        <v>2</v>
      </c>
      <c r="L11" s="9">
        <v>2</v>
      </c>
      <c r="M11" s="9">
        <v>2</v>
      </c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23">
        <f t="shared" si="0"/>
        <v>2</v>
      </c>
      <c r="AB11" s="26">
        <f t="shared" ref="AB11:AB31" si="3">COUNTIF($B11:$M11,1)/12</f>
        <v>0</v>
      </c>
      <c r="AC11" s="26">
        <f t="shared" si="1"/>
        <v>1</v>
      </c>
      <c r="AD11" s="26">
        <f t="shared" si="2"/>
        <v>0</v>
      </c>
      <c r="AE11" s="27"/>
    </row>
    <row r="12" spans="1:31" x14ac:dyDescent="0.25">
      <c r="A12" s="25" t="s">
        <v>13</v>
      </c>
      <c r="B12" s="9">
        <v>2</v>
      </c>
      <c r="C12" s="9">
        <v>2</v>
      </c>
      <c r="D12" s="9">
        <v>2</v>
      </c>
      <c r="E12" s="9">
        <v>2</v>
      </c>
      <c r="F12" s="9">
        <v>2</v>
      </c>
      <c r="G12" s="9">
        <v>2</v>
      </c>
      <c r="H12" s="9">
        <v>2</v>
      </c>
      <c r="I12" s="9">
        <v>2</v>
      </c>
      <c r="J12" s="9">
        <v>2</v>
      </c>
      <c r="K12" s="9">
        <v>2</v>
      </c>
      <c r="L12" s="9">
        <v>2</v>
      </c>
      <c r="M12" s="9">
        <v>2</v>
      </c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23">
        <f t="shared" si="0"/>
        <v>2</v>
      </c>
      <c r="AB12" s="26">
        <f t="shared" si="3"/>
        <v>0</v>
      </c>
      <c r="AC12" s="26">
        <f t="shared" si="1"/>
        <v>1</v>
      </c>
      <c r="AD12" s="26">
        <f t="shared" si="2"/>
        <v>0</v>
      </c>
      <c r="AE12" s="27"/>
    </row>
    <row r="13" spans="1:31" x14ac:dyDescent="0.25">
      <c r="A13" s="25" t="s">
        <v>14</v>
      </c>
      <c r="B13" s="9">
        <v>2</v>
      </c>
      <c r="C13" s="9">
        <v>2</v>
      </c>
      <c r="D13" s="9">
        <v>2</v>
      </c>
      <c r="E13" s="9">
        <v>2</v>
      </c>
      <c r="F13" s="9">
        <v>2</v>
      </c>
      <c r="G13" s="9">
        <v>2</v>
      </c>
      <c r="H13" s="9">
        <v>2</v>
      </c>
      <c r="I13" s="9">
        <v>2</v>
      </c>
      <c r="J13" s="9">
        <v>2</v>
      </c>
      <c r="K13" s="9">
        <v>2</v>
      </c>
      <c r="L13" s="9">
        <v>2</v>
      </c>
      <c r="M13" s="9">
        <v>2</v>
      </c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23">
        <f t="shared" si="0"/>
        <v>2</v>
      </c>
      <c r="AB13" s="26">
        <f t="shared" si="3"/>
        <v>0</v>
      </c>
      <c r="AC13" s="26">
        <f t="shared" si="1"/>
        <v>1</v>
      </c>
      <c r="AD13" s="26">
        <f t="shared" si="2"/>
        <v>0</v>
      </c>
      <c r="AE13" s="27"/>
    </row>
    <row r="14" spans="1:31" x14ac:dyDescent="0.25">
      <c r="A14" s="7" t="s">
        <v>42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8" t="s">
        <v>2</v>
      </c>
      <c r="AB14" s="8" t="s">
        <v>3</v>
      </c>
      <c r="AC14" s="8" t="s">
        <v>4</v>
      </c>
      <c r="AD14" s="8" t="s">
        <v>5</v>
      </c>
      <c r="AE14" s="27"/>
    </row>
    <row r="15" spans="1:31" x14ac:dyDescent="0.25">
      <c r="A15" s="25" t="s">
        <v>0</v>
      </c>
      <c r="B15" s="9">
        <v>2</v>
      </c>
      <c r="C15" s="9">
        <v>2</v>
      </c>
      <c r="D15" s="9">
        <v>2</v>
      </c>
      <c r="E15" s="9">
        <v>2</v>
      </c>
      <c r="F15" s="9">
        <v>2</v>
      </c>
      <c r="G15" s="9">
        <v>2</v>
      </c>
      <c r="H15" s="9">
        <v>2</v>
      </c>
      <c r="I15" s="9">
        <v>2</v>
      </c>
      <c r="J15" s="9">
        <v>2</v>
      </c>
      <c r="K15" s="9">
        <v>2</v>
      </c>
      <c r="L15" s="9">
        <v>2</v>
      </c>
      <c r="M15" s="9">
        <v>2</v>
      </c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23">
        <f>AVERAGE(B15:Z15)</f>
        <v>2</v>
      </c>
      <c r="AB15" s="26">
        <f t="shared" si="3"/>
        <v>0</v>
      </c>
      <c r="AC15" s="26">
        <f t="shared" si="1"/>
        <v>1</v>
      </c>
      <c r="AD15" s="26">
        <f t="shared" si="2"/>
        <v>0</v>
      </c>
    </row>
    <row r="16" spans="1:31" x14ac:dyDescent="0.25">
      <c r="A16" s="25" t="s">
        <v>7</v>
      </c>
      <c r="B16" s="9">
        <v>2</v>
      </c>
      <c r="C16" s="9">
        <v>2</v>
      </c>
      <c r="D16" s="9">
        <v>2</v>
      </c>
      <c r="E16" s="9">
        <v>2</v>
      </c>
      <c r="F16" s="9">
        <v>2</v>
      </c>
      <c r="G16" s="9">
        <v>2</v>
      </c>
      <c r="H16" s="9">
        <v>2</v>
      </c>
      <c r="I16" s="9">
        <v>2</v>
      </c>
      <c r="J16" s="9">
        <v>2</v>
      </c>
      <c r="K16" s="9">
        <v>2</v>
      </c>
      <c r="L16" s="9">
        <v>2</v>
      </c>
      <c r="M16" s="9">
        <v>2</v>
      </c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23">
        <f t="shared" ref="AA16:AA31" si="4">AVERAGE(B16:Z16)</f>
        <v>2</v>
      </c>
      <c r="AB16" s="26">
        <f t="shared" si="3"/>
        <v>0</v>
      </c>
      <c r="AC16" s="26">
        <f t="shared" si="1"/>
        <v>1</v>
      </c>
      <c r="AD16" s="26">
        <f t="shared" si="2"/>
        <v>0</v>
      </c>
    </row>
    <row r="17" spans="1:30" x14ac:dyDescent="0.25">
      <c r="A17" s="25" t="s">
        <v>8</v>
      </c>
      <c r="B17" s="9">
        <v>2</v>
      </c>
      <c r="C17" s="9">
        <v>2</v>
      </c>
      <c r="D17" s="9">
        <v>2</v>
      </c>
      <c r="E17" s="9">
        <v>2</v>
      </c>
      <c r="F17" s="9">
        <v>2</v>
      </c>
      <c r="G17" s="9">
        <v>2</v>
      </c>
      <c r="H17" s="9">
        <v>2</v>
      </c>
      <c r="I17" s="9">
        <v>2</v>
      </c>
      <c r="J17" s="9">
        <v>2</v>
      </c>
      <c r="K17" s="9">
        <v>2</v>
      </c>
      <c r="L17" s="9">
        <v>2</v>
      </c>
      <c r="M17" s="9">
        <v>2</v>
      </c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23">
        <f t="shared" si="4"/>
        <v>2</v>
      </c>
      <c r="AB17" s="26">
        <f t="shared" si="3"/>
        <v>0</v>
      </c>
      <c r="AC17" s="26">
        <f t="shared" si="1"/>
        <v>1</v>
      </c>
      <c r="AD17" s="26">
        <f t="shared" si="2"/>
        <v>0</v>
      </c>
    </row>
    <row r="18" spans="1:30" x14ac:dyDescent="0.25">
      <c r="A18" s="7" t="s">
        <v>43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8" t="s">
        <v>2</v>
      </c>
      <c r="AB18" s="8" t="s">
        <v>3</v>
      </c>
      <c r="AC18" s="8" t="s">
        <v>4</v>
      </c>
      <c r="AD18" s="8" t="s">
        <v>5</v>
      </c>
    </row>
    <row r="19" spans="1:30" x14ac:dyDescent="0.25">
      <c r="A19" s="25" t="s">
        <v>0</v>
      </c>
      <c r="B19" s="9">
        <v>2</v>
      </c>
      <c r="C19" s="9">
        <v>2</v>
      </c>
      <c r="D19" s="9">
        <v>2</v>
      </c>
      <c r="E19" s="9">
        <v>2</v>
      </c>
      <c r="F19" s="9">
        <v>2</v>
      </c>
      <c r="G19" s="9">
        <v>2</v>
      </c>
      <c r="H19" s="9">
        <v>2</v>
      </c>
      <c r="I19" s="9">
        <v>2</v>
      </c>
      <c r="J19" s="9">
        <v>2</v>
      </c>
      <c r="K19" s="9">
        <v>2</v>
      </c>
      <c r="L19" s="9">
        <v>2</v>
      </c>
      <c r="M19" s="9">
        <v>2</v>
      </c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23">
        <f t="shared" si="4"/>
        <v>2</v>
      </c>
      <c r="AB19" s="26">
        <f t="shared" si="3"/>
        <v>0</v>
      </c>
      <c r="AC19" s="26">
        <f t="shared" si="1"/>
        <v>1</v>
      </c>
      <c r="AD19" s="26">
        <f t="shared" si="2"/>
        <v>0</v>
      </c>
    </row>
    <row r="20" spans="1:30" x14ac:dyDescent="0.25">
      <c r="A20" s="25" t="s">
        <v>7</v>
      </c>
      <c r="B20" s="9">
        <v>2</v>
      </c>
      <c r="C20" s="9">
        <v>2</v>
      </c>
      <c r="D20" s="9">
        <v>2</v>
      </c>
      <c r="E20" s="9">
        <v>2</v>
      </c>
      <c r="F20" s="9">
        <v>2</v>
      </c>
      <c r="G20" s="9">
        <v>2</v>
      </c>
      <c r="H20" s="9">
        <v>2</v>
      </c>
      <c r="I20" s="9">
        <v>2</v>
      </c>
      <c r="J20" s="9">
        <v>2</v>
      </c>
      <c r="K20" s="9">
        <v>2</v>
      </c>
      <c r="L20" s="9">
        <v>2</v>
      </c>
      <c r="M20" s="9">
        <v>2</v>
      </c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23">
        <f t="shared" si="4"/>
        <v>2</v>
      </c>
      <c r="AB20" s="26">
        <f t="shared" si="3"/>
        <v>0</v>
      </c>
      <c r="AC20" s="26">
        <f t="shared" si="1"/>
        <v>1</v>
      </c>
      <c r="AD20" s="26">
        <f t="shared" si="2"/>
        <v>0</v>
      </c>
    </row>
    <row r="21" spans="1:30" x14ac:dyDescent="0.25">
      <c r="A21" s="25" t="s">
        <v>8</v>
      </c>
      <c r="B21" s="9">
        <v>2</v>
      </c>
      <c r="C21" s="9">
        <v>2</v>
      </c>
      <c r="D21" s="9">
        <v>2</v>
      </c>
      <c r="E21" s="9">
        <v>2</v>
      </c>
      <c r="F21" s="9">
        <v>2</v>
      </c>
      <c r="G21" s="9">
        <v>2</v>
      </c>
      <c r="H21" s="9">
        <v>2</v>
      </c>
      <c r="I21" s="9">
        <v>2</v>
      </c>
      <c r="J21" s="9">
        <v>2</v>
      </c>
      <c r="K21" s="9">
        <v>2</v>
      </c>
      <c r="L21" s="9">
        <v>2</v>
      </c>
      <c r="M21" s="9">
        <v>2</v>
      </c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23">
        <f t="shared" si="4"/>
        <v>2</v>
      </c>
      <c r="AB21" s="26">
        <f t="shared" si="3"/>
        <v>0</v>
      </c>
      <c r="AC21" s="26">
        <f t="shared" si="1"/>
        <v>1</v>
      </c>
      <c r="AD21" s="26">
        <f t="shared" si="2"/>
        <v>0</v>
      </c>
    </row>
    <row r="22" spans="1:30" x14ac:dyDescent="0.25">
      <c r="A22" s="25" t="s">
        <v>13</v>
      </c>
      <c r="B22" s="9">
        <v>2</v>
      </c>
      <c r="C22" s="9">
        <v>2</v>
      </c>
      <c r="D22" s="9">
        <v>2</v>
      </c>
      <c r="E22" s="9">
        <v>2</v>
      </c>
      <c r="F22" s="9">
        <v>2</v>
      </c>
      <c r="G22" s="9">
        <v>2</v>
      </c>
      <c r="H22" s="9">
        <v>2</v>
      </c>
      <c r="I22" s="9">
        <v>2</v>
      </c>
      <c r="J22" s="9">
        <v>2</v>
      </c>
      <c r="K22" s="9">
        <v>2</v>
      </c>
      <c r="L22" s="9">
        <v>2</v>
      </c>
      <c r="M22" s="9">
        <v>2</v>
      </c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23">
        <f t="shared" si="4"/>
        <v>2</v>
      </c>
      <c r="AB22" s="26">
        <f t="shared" si="3"/>
        <v>0</v>
      </c>
      <c r="AC22" s="26">
        <f t="shared" si="1"/>
        <v>1</v>
      </c>
      <c r="AD22" s="26">
        <f t="shared" si="2"/>
        <v>0</v>
      </c>
    </row>
    <row r="23" spans="1:30" x14ac:dyDescent="0.25">
      <c r="A23" s="7" t="s">
        <v>44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8" t="s">
        <v>2</v>
      </c>
      <c r="AB23" s="8" t="s">
        <v>3</v>
      </c>
      <c r="AC23" s="8" t="s">
        <v>4</v>
      </c>
      <c r="AD23" s="8" t="s">
        <v>5</v>
      </c>
    </row>
    <row r="24" spans="1:30" x14ac:dyDescent="0.25">
      <c r="A24" s="25" t="s">
        <v>0</v>
      </c>
      <c r="B24" s="9">
        <v>2</v>
      </c>
      <c r="C24" s="9">
        <v>2</v>
      </c>
      <c r="D24" s="9">
        <v>2</v>
      </c>
      <c r="E24" s="9">
        <v>2</v>
      </c>
      <c r="F24" s="9">
        <v>2</v>
      </c>
      <c r="G24" s="9">
        <v>2</v>
      </c>
      <c r="H24" s="9">
        <v>2</v>
      </c>
      <c r="I24" s="9">
        <v>2</v>
      </c>
      <c r="J24" s="9">
        <v>2</v>
      </c>
      <c r="K24" s="9">
        <v>2</v>
      </c>
      <c r="L24" s="9">
        <v>2</v>
      </c>
      <c r="M24" s="9">
        <v>2</v>
      </c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23">
        <f t="shared" si="4"/>
        <v>2</v>
      </c>
      <c r="AB24" s="26">
        <f t="shared" si="3"/>
        <v>0</v>
      </c>
      <c r="AC24" s="26">
        <f t="shared" si="1"/>
        <v>1</v>
      </c>
      <c r="AD24" s="26">
        <f t="shared" si="2"/>
        <v>0</v>
      </c>
    </row>
    <row r="25" spans="1:30" x14ac:dyDescent="0.25">
      <c r="A25" s="25" t="s">
        <v>7</v>
      </c>
      <c r="B25" s="9">
        <v>2</v>
      </c>
      <c r="C25" s="9">
        <v>2</v>
      </c>
      <c r="D25" s="9">
        <v>2</v>
      </c>
      <c r="E25" s="9">
        <v>2</v>
      </c>
      <c r="F25" s="9">
        <v>2</v>
      </c>
      <c r="G25" s="9">
        <v>2</v>
      </c>
      <c r="H25" s="9">
        <v>2</v>
      </c>
      <c r="I25" s="9">
        <v>2</v>
      </c>
      <c r="J25" s="9">
        <v>2</v>
      </c>
      <c r="K25" s="9">
        <v>2</v>
      </c>
      <c r="L25" s="9">
        <v>2</v>
      </c>
      <c r="M25" s="9">
        <v>2</v>
      </c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23">
        <f t="shared" si="4"/>
        <v>2</v>
      </c>
      <c r="AB25" s="26">
        <f t="shared" si="3"/>
        <v>0</v>
      </c>
      <c r="AC25" s="26">
        <f t="shared" si="1"/>
        <v>1</v>
      </c>
      <c r="AD25" s="26">
        <f t="shared" si="2"/>
        <v>0</v>
      </c>
    </row>
    <row r="26" spans="1:30" x14ac:dyDescent="0.25">
      <c r="A26" s="7" t="s">
        <v>45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8" t="s">
        <v>2</v>
      </c>
      <c r="AB26" s="8" t="s">
        <v>3</v>
      </c>
      <c r="AC26" s="8" t="s">
        <v>4</v>
      </c>
      <c r="AD26" s="8" t="s">
        <v>5</v>
      </c>
    </row>
    <row r="27" spans="1:30" x14ac:dyDescent="0.25">
      <c r="A27" s="25" t="s">
        <v>0</v>
      </c>
      <c r="B27" s="9">
        <v>2</v>
      </c>
      <c r="C27" s="9">
        <v>2</v>
      </c>
      <c r="D27" s="9">
        <v>2</v>
      </c>
      <c r="E27" s="9">
        <v>2</v>
      </c>
      <c r="F27" s="9">
        <v>2</v>
      </c>
      <c r="G27" s="9">
        <v>2</v>
      </c>
      <c r="H27" s="9">
        <v>2</v>
      </c>
      <c r="I27" s="9">
        <v>2</v>
      </c>
      <c r="J27" s="9">
        <v>2</v>
      </c>
      <c r="K27" s="9">
        <v>2</v>
      </c>
      <c r="L27" s="9">
        <v>2</v>
      </c>
      <c r="M27" s="9">
        <v>2</v>
      </c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23">
        <f t="shared" si="4"/>
        <v>2</v>
      </c>
      <c r="AB27" s="26">
        <f t="shared" si="3"/>
        <v>0</v>
      </c>
      <c r="AC27" s="26">
        <f t="shared" si="1"/>
        <v>1</v>
      </c>
      <c r="AD27" s="26">
        <f t="shared" si="2"/>
        <v>0</v>
      </c>
    </row>
    <row r="28" spans="1:30" x14ac:dyDescent="0.25">
      <c r="A28" s="25" t="s">
        <v>7</v>
      </c>
      <c r="B28" s="9">
        <v>2</v>
      </c>
      <c r="C28" s="9">
        <v>2</v>
      </c>
      <c r="D28" s="9">
        <v>2</v>
      </c>
      <c r="E28" s="9">
        <v>2</v>
      </c>
      <c r="F28" s="9">
        <v>2</v>
      </c>
      <c r="G28" s="9">
        <v>2</v>
      </c>
      <c r="H28" s="9">
        <v>2</v>
      </c>
      <c r="I28" s="9">
        <v>2</v>
      </c>
      <c r="J28" s="9">
        <v>2</v>
      </c>
      <c r="K28" s="9">
        <v>2</v>
      </c>
      <c r="L28" s="9">
        <v>2</v>
      </c>
      <c r="M28" s="9">
        <v>2</v>
      </c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23">
        <f t="shared" si="4"/>
        <v>2</v>
      </c>
      <c r="AB28" s="26">
        <f t="shared" si="3"/>
        <v>0</v>
      </c>
      <c r="AC28" s="26">
        <f t="shared" si="1"/>
        <v>1</v>
      </c>
      <c r="AD28" s="26">
        <f t="shared" si="2"/>
        <v>0</v>
      </c>
    </row>
    <row r="29" spans="1:30" x14ac:dyDescent="0.25">
      <c r="A29" s="25" t="s">
        <v>8</v>
      </c>
      <c r="B29" s="9">
        <v>2</v>
      </c>
      <c r="C29" s="9">
        <v>2</v>
      </c>
      <c r="D29" s="9">
        <v>2</v>
      </c>
      <c r="E29" s="9">
        <v>2</v>
      </c>
      <c r="F29" s="9">
        <v>2</v>
      </c>
      <c r="G29" s="9">
        <v>2</v>
      </c>
      <c r="H29" s="9">
        <v>2</v>
      </c>
      <c r="I29" s="9">
        <v>2</v>
      </c>
      <c r="J29" s="9">
        <v>2</v>
      </c>
      <c r="K29" s="9">
        <v>2</v>
      </c>
      <c r="L29" s="9">
        <v>2</v>
      </c>
      <c r="M29" s="9">
        <v>2</v>
      </c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23">
        <f t="shared" si="4"/>
        <v>2</v>
      </c>
      <c r="AB29" s="26">
        <f t="shared" si="3"/>
        <v>0</v>
      </c>
      <c r="AC29" s="26">
        <f t="shared" si="1"/>
        <v>1</v>
      </c>
      <c r="AD29" s="26">
        <f t="shared" si="2"/>
        <v>0</v>
      </c>
    </row>
    <row r="30" spans="1:30" x14ac:dyDescent="0.25">
      <c r="A30" s="25" t="s">
        <v>13</v>
      </c>
      <c r="B30" s="9">
        <v>2</v>
      </c>
      <c r="C30" s="9">
        <v>2</v>
      </c>
      <c r="D30" s="9">
        <v>2</v>
      </c>
      <c r="E30" s="9">
        <v>2</v>
      </c>
      <c r="F30" s="9">
        <v>2</v>
      </c>
      <c r="G30" s="9">
        <v>2</v>
      </c>
      <c r="H30" s="9">
        <v>2</v>
      </c>
      <c r="I30" s="9">
        <v>2</v>
      </c>
      <c r="J30" s="9">
        <v>2</v>
      </c>
      <c r="K30" s="9">
        <v>2</v>
      </c>
      <c r="L30" s="9">
        <v>2</v>
      </c>
      <c r="M30" s="9">
        <v>2</v>
      </c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23">
        <f t="shared" si="4"/>
        <v>2</v>
      </c>
      <c r="AB30" s="26">
        <f t="shared" si="3"/>
        <v>0</v>
      </c>
      <c r="AC30" s="26">
        <f t="shared" si="1"/>
        <v>1</v>
      </c>
      <c r="AD30" s="26">
        <f t="shared" si="2"/>
        <v>0</v>
      </c>
    </row>
    <row r="31" spans="1:30" x14ac:dyDescent="0.25">
      <c r="A31" s="22" t="s">
        <v>14</v>
      </c>
      <c r="B31" s="9">
        <v>2</v>
      </c>
      <c r="C31" s="9">
        <v>2</v>
      </c>
      <c r="D31" s="9">
        <v>2</v>
      </c>
      <c r="E31" s="9">
        <v>2</v>
      </c>
      <c r="F31" s="9">
        <v>2</v>
      </c>
      <c r="G31" s="9">
        <v>2</v>
      </c>
      <c r="H31" s="9">
        <v>2</v>
      </c>
      <c r="I31" s="9">
        <v>2</v>
      </c>
      <c r="J31" s="9">
        <v>2</v>
      </c>
      <c r="K31" s="9">
        <v>2</v>
      </c>
      <c r="L31" s="9">
        <v>2</v>
      </c>
      <c r="M31" s="9">
        <v>2</v>
      </c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23">
        <f t="shared" si="4"/>
        <v>2</v>
      </c>
      <c r="AB31" s="26">
        <f t="shared" si="3"/>
        <v>0</v>
      </c>
      <c r="AC31" s="26">
        <f t="shared" si="1"/>
        <v>1</v>
      </c>
      <c r="AD31" s="26">
        <f t="shared" si="2"/>
        <v>0</v>
      </c>
    </row>
    <row r="32" spans="1:30" x14ac:dyDescent="0.25">
      <c r="A32" s="2"/>
    </row>
    <row r="33" spans="1:27" x14ac:dyDescent="0.25">
      <c r="A33" s="16" t="s">
        <v>17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8"/>
      <c r="AA33" s="13" t="s">
        <v>2</v>
      </c>
    </row>
    <row r="34" spans="1:27" x14ac:dyDescent="0.25">
      <c r="A34" s="14" t="s">
        <v>15</v>
      </c>
      <c r="B34" s="28">
        <f>AVERAGE(B9:B10)</f>
        <v>2</v>
      </c>
      <c r="C34" s="28">
        <f t="shared" ref="C34:M34" si="5">AVERAGE(C9:C10)</f>
        <v>2</v>
      </c>
      <c r="D34" s="28">
        <f t="shared" si="5"/>
        <v>2</v>
      </c>
      <c r="E34" s="28">
        <f t="shared" si="5"/>
        <v>2</v>
      </c>
      <c r="F34" s="28">
        <f t="shared" si="5"/>
        <v>2</v>
      </c>
      <c r="G34" s="28">
        <f t="shared" si="5"/>
        <v>2</v>
      </c>
      <c r="H34" s="28">
        <f t="shared" si="5"/>
        <v>2</v>
      </c>
      <c r="I34" s="28">
        <f t="shared" si="5"/>
        <v>2</v>
      </c>
      <c r="J34" s="28">
        <f t="shared" si="5"/>
        <v>2</v>
      </c>
      <c r="K34" s="28">
        <f t="shared" si="5"/>
        <v>2</v>
      </c>
      <c r="L34" s="28">
        <f t="shared" si="5"/>
        <v>2</v>
      </c>
      <c r="M34" s="28">
        <f t="shared" si="5"/>
        <v>2</v>
      </c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8">
        <f>AVERAGE(B34:Z34)</f>
        <v>2</v>
      </c>
    </row>
    <row r="35" spans="1:27" x14ac:dyDescent="0.25">
      <c r="A35" s="14" t="s">
        <v>16</v>
      </c>
      <c r="B35" s="28">
        <f>AVERAGE(B11:B13,B15:B17,B19:B22,B24:B25,B27:B31)</f>
        <v>2</v>
      </c>
      <c r="C35" s="28">
        <f t="shared" ref="C35:N35" si="6">AVERAGE(C11:C13,C15:C17,C19:C22,C24:C25,C27:C31)</f>
        <v>2</v>
      </c>
      <c r="D35" s="28">
        <f t="shared" si="6"/>
        <v>2</v>
      </c>
      <c r="E35" s="28">
        <f t="shared" si="6"/>
        <v>2</v>
      </c>
      <c r="F35" s="28">
        <f t="shared" si="6"/>
        <v>2</v>
      </c>
      <c r="G35" s="28">
        <f t="shared" si="6"/>
        <v>2</v>
      </c>
      <c r="H35" s="28">
        <f t="shared" si="6"/>
        <v>2</v>
      </c>
      <c r="I35" s="28">
        <f t="shared" si="6"/>
        <v>2</v>
      </c>
      <c r="J35" s="28">
        <f t="shared" si="6"/>
        <v>2</v>
      </c>
      <c r="K35" s="28">
        <f t="shared" si="6"/>
        <v>2</v>
      </c>
      <c r="L35" s="28">
        <f t="shared" si="6"/>
        <v>2</v>
      </c>
      <c r="M35" s="28">
        <f t="shared" si="6"/>
        <v>2</v>
      </c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8">
        <f t="shared" ref="AA35:AA36" si="7">AVERAGE(B35:Z35)</f>
        <v>2</v>
      </c>
    </row>
    <row r="36" spans="1:27" x14ac:dyDescent="0.25">
      <c r="A36" s="14" t="s">
        <v>40</v>
      </c>
      <c r="B36" s="28">
        <f>AVERAGE(B9:B13,B15:B17,B19:B22,B24:B25,B27:B31)</f>
        <v>2</v>
      </c>
      <c r="C36" s="28">
        <f t="shared" ref="C36:M36" si="8">AVERAGE(C9:C13,C15:C17,C19:C22,C24:C25,C27:C31)</f>
        <v>2</v>
      </c>
      <c r="D36" s="28">
        <f t="shared" si="8"/>
        <v>2</v>
      </c>
      <c r="E36" s="28">
        <f t="shared" si="8"/>
        <v>2</v>
      </c>
      <c r="F36" s="28">
        <f t="shared" si="8"/>
        <v>2</v>
      </c>
      <c r="G36" s="28">
        <f t="shared" si="8"/>
        <v>2</v>
      </c>
      <c r="H36" s="28">
        <f t="shared" si="8"/>
        <v>2</v>
      </c>
      <c r="I36" s="28">
        <f t="shared" si="8"/>
        <v>2</v>
      </c>
      <c r="J36" s="28">
        <f t="shared" si="8"/>
        <v>2</v>
      </c>
      <c r="K36" s="28">
        <f t="shared" si="8"/>
        <v>2</v>
      </c>
      <c r="L36" s="28">
        <f t="shared" si="8"/>
        <v>2</v>
      </c>
      <c r="M36" s="28">
        <f t="shared" si="8"/>
        <v>2</v>
      </c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8">
        <f t="shared" si="7"/>
        <v>2</v>
      </c>
    </row>
  </sheetData>
  <mergeCells count="9">
    <mergeCell ref="A23:Z23"/>
    <mergeCell ref="A26:Z26"/>
    <mergeCell ref="A33:Z33"/>
    <mergeCell ref="A1:AD1"/>
    <mergeCell ref="A2:AD2"/>
    <mergeCell ref="A6:AD6"/>
    <mergeCell ref="A8:Z8"/>
    <mergeCell ref="A14:Z14"/>
    <mergeCell ref="A18:Z18"/>
  </mergeCells>
  <conditionalFormatting sqref="B9:Z13 B15:Z17 B19:Z22 B24:Z25 B27:Z31">
    <cfRule type="colorScale" priority="2">
      <colorScale>
        <cfvo type="num" val="1"/>
        <cfvo type="num" val="2"/>
        <cfvo type="num" val="3"/>
        <color rgb="FFF8696B"/>
        <color rgb="FFFFEB84"/>
        <color rgb="FF63BE7B"/>
      </colorScale>
    </cfRule>
  </conditionalFormatting>
  <conditionalFormatting sqref="B34:M36">
    <cfRule type="cellIs" dxfId="0" priority="1" operator="lessThan">
      <formula>2</formula>
    </cfRule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</vt:lpstr>
      <vt:lpstr>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Beckie Hermansen</dc:creator>
  <cp:lastModifiedBy>Beckie Hermansen</cp:lastModifiedBy>
  <dcterms:created xsi:type="dcterms:W3CDTF">2019-02-20T15:48:08Z</dcterms:created>
  <dcterms:modified xsi:type="dcterms:W3CDTF">2019-02-20T21:28:06Z</dcterms:modified>
</cp:coreProperties>
</file>